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 Horní Smržov\Desktop\"/>
    </mc:Choice>
  </mc:AlternateContent>
  <xr:revisionPtr revIDLastSave="0" documentId="8_{9C41504D-FF8D-41C7-BC2B-7D3B903F3223}" xr6:coauthVersionLast="47" xr6:coauthVersionMax="47" xr10:uidLastSave="{00000000-0000-0000-0000-000000000000}"/>
  <bookViews>
    <workbookView xWindow="3675" yWindow="2445" windowWidth="18900" windowHeight="11055" xr2:uid="{DE8847B5-5232-4F0C-89C0-DC8D21990E59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F22" i="1"/>
  <c r="F35" i="1" s="1"/>
  <c r="G22" i="1"/>
  <c r="G35" i="1" s="1"/>
  <c r="E66" i="1"/>
  <c r="D66" i="1"/>
  <c r="E22" i="1"/>
  <c r="E35" i="1" s="1"/>
  <c r="D22" i="1"/>
  <c r="D35" i="1" s="1"/>
  <c r="G67" i="1" l="1"/>
  <c r="F67" i="1"/>
  <c r="E67" i="1"/>
  <c r="D67" i="1"/>
</calcChain>
</file>

<file path=xl/sharedStrings.xml><?xml version="1.0" encoding="utf-8"?>
<sst xmlns="http://schemas.openxmlformats.org/spreadsheetml/2006/main" count="66" uniqueCount="60">
  <si>
    <t xml:space="preserve">Daň z příjmů FO </t>
  </si>
  <si>
    <t xml:space="preserve">daň z příjmů FO </t>
  </si>
  <si>
    <t>daň z příjmů PO</t>
  </si>
  <si>
    <t>daň z příjmů PO za obec</t>
  </si>
  <si>
    <t>DPH</t>
  </si>
  <si>
    <t>poplatek ze psů</t>
  </si>
  <si>
    <t>poplatek za odpady</t>
  </si>
  <si>
    <t>příjem z úhr.za dobýv.nerostů</t>
  </si>
  <si>
    <t>příjem ze správních popl.</t>
  </si>
  <si>
    <t>příjem z hazardních her</t>
  </si>
  <si>
    <t>daň z nemovitostí</t>
  </si>
  <si>
    <t>dotace na výkon SS</t>
  </si>
  <si>
    <t>paragraf</t>
  </si>
  <si>
    <t>položka</t>
  </si>
  <si>
    <t>Příjmy</t>
  </si>
  <si>
    <t>vnitřní obchod</t>
  </si>
  <si>
    <t>pitná voda</t>
  </si>
  <si>
    <t>muzeum</t>
  </si>
  <si>
    <t>veřejné osvětlení</t>
  </si>
  <si>
    <t>pohřebnictví</t>
  </si>
  <si>
    <t>pronájem plynovodů</t>
  </si>
  <si>
    <t>příjem z pronáj.a prodeje pozemků</t>
  </si>
  <si>
    <t>využívání a zneškodňování komunál.odpadů</t>
  </si>
  <si>
    <t>činnost místní správy</t>
  </si>
  <si>
    <t>příjem z úroků</t>
  </si>
  <si>
    <t>Výdaje</t>
  </si>
  <si>
    <t>místní komunikace</t>
  </si>
  <si>
    <t>odvádění a čištění odp.vod</t>
  </si>
  <si>
    <t>rozhlas</t>
  </si>
  <si>
    <t>ost.záležitosti kultury,SPOZ</t>
  </si>
  <si>
    <t>spotrovní zařízení</t>
  </si>
  <si>
    <t>inž. Sítě</t>
  </si>
  <si>
    <t>svoz nebezp.odpadů</t>
  </si>
  <si>
    <t>svoz komunálních odpadů</t>
  </si>
  <si>
    <t>využívání a znešk.kom.odpadů</t>
  </si>
  <si>
    <t>veřejná zeleň</t>
  </si>
  <si>
    <t>ost.služby a čin.-soc.prevence</t>
  </si>
  <si>
    <t>krizová opatření</t>
  </si>
  <si>
    <t>požární ochrana</t>
  </si>
  <si>
    <t>zastupitelstvo obce</t>
  </si>
  <si>
    <t>volba presidenta republiky</t>
  </si>
  <si>
    <t>činnost míst.správy</t>
  </si>
  <si>
    <t>výdaje z fin.operací</t>
  </si>
  <si>
    <t>pojištění</t>
  </si>
  <si>
    <t>ost.fin.operace</t>
  </si>
  <si>
    <t>finanční vypořádání</t>
  </si>
  <si>
    <t>Příjmy celkem</t>
  </si>
  <si>
    <t>Výdaje celkem</t>
  </si>
  <si>
    <t>zisk+, ztráta -</t>
  </si>
  <si>
    <t>dotace ÚP</t>
  </si>
  <si>
    <t>inv.přijaté transfery od JmK</t>
  </si>
  <si>
    <t>zastupitelstva obcí</t>
  </si>
  <si>
    <t>předpoklad 2023</t>
  </si>
  <si>
    <t>dopravní obslužnost</t>
  </si>
  <si>
    <t>základní škola Deštná</t>
  </si>
  <si>
    <t>Návrh střednědobého výhledu rozpočtu</t>
  </si>
  <si>
    <t>Obec Horní Smržov, IČO 00532126</t>
  </si>
  <si>
    <t>Návrh střednědobého výhledu rozpočtu na rok 2024-2026</t>
  </si>
  <si>
    <t>reserva</t>
  </si>
  <si>
    <t>Dotace - volby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</si>
</sst>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3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1" fillId="0" borderId="11" xfId="0" applyFont="1" applyBorder="1"/>
    <xf numFmtId="0" fontId="1" fillId="0" borderId="12" xfId="0" applyFont="1" applyBorder="1"/>
    <xf numFmtId="0" fontId="4" fillId="0" borderId="2" xfId="0" applyFont="1" applyBorder="1" applyAlignment="1">
      <alignment horizontal="center"/>
    </xf>
    <xf numFmtId="0" fontId="4" fillId="0" borderId="5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4" fontId="5" fillId="0" borderId="3" xfId="0" applyNumberFormat="1" applyFont="1" applyBorder="1"/>
    <xf numFmtId="4" fontId="4" fillId="0" borderId="3" xfId="0" applyNumberFormat="1" applyFont="1" applyBorder="1"/>
    <xf numFmtId="4" fontId="4" fillId="0" borderId="3" xfId="0" applyNumberFormat="1" applyFont="1" applyBorder="1" applyAlignment="1">
      <alignment horizontal="left" wrapText="1"/>
    </xf>
    <xf numFmtId="4" fontId="4" fillId="0" borderId="3" xfId="0" applyNumberFormat="1" applyFont="1" applyBorder="1" applyAlignment="1">
      <alignment wrapText="1"/>
    </xf>
    <xf numFmtId="4" fontId="5" fillId="0" borderId="12" xfId="0" applyNumberFormat="1" applyFont="1" applyBorder="1"/>
    <xf numFmtId="0" fontId="4" fillId="0" borderId="0" xfId="0" applyFont="1"/>
    <xf numFmtId="4" fontId="0" fillId="2" borderId="3" xfId="0" applyNumberFormat="1" applyFill="1" applyBorder="1"/>
    <xf numFmtId="4" fontId="0" fillId="2" borderId="13" xfId="0" applyNumberFormat="1" applyFill="1" applyBorder="1"/>
    <xf numFmtId="0" fontId="0" fillId="2" borderId="3" xfId="0" applyFill="1" applyBorder="1"/>
    <xf numFmtId="4" fontId="1" fillId="2" borderId="3" xfId="0" applyNumberFormat="1" applyFont="1" applyFill="1" applyBorder="1"/>
    <xf numFmtId="4" fontId="0" fillId="4" borderId="3" xfId="0" applyNumberFormat="1" applyFill="1" applyBorder="1"/>
    <xf numFmtId="0" fontId="0" fillId="4" borderId="3" xfId="0" applyFill="1" applyBorder="1"/>
    <xf numFmtId="4" fontId="1" fillId="4" borderId="3" xfId="0" applyNumberFormat="1" applyFont="1" applyFill="1" applyBorder="1"/>
    <xf numFmtId="4" fontId="0" fillId="4" borderId="13" xfId="0" applyNumberFormat="1" applyFill="1" applyBorder="1"/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4" fontId="0" fillId="0" borderId="15" xfId="0" applyNumberFormat="1" applyBorder="1"/>
    <xf numFmtId="4" fontId="0" fillId="4" borderId="16" xfId="0" applyNumberFormat="1" applyFill="1" applyBorder="1"/>
    <xf numFmtId="4" fontId="0" fillId="0" borderId="6" xfId="0" applyNumberFormat="1" applyBorder="1"/>
    <xf numFmtId="4" fontId="0" fillId="4" borderId="17" xfId="0" applyNumberFormat="1" applyFill="1" applyBorder="1"/>
    <xf numFmtId="0" fontId="0" fillId="4" borderId="17" xfId="0" applyFill="1" applyBorder="1"/>
    <xf numFmtId="4" fontId="1" fillId="0" borderId="6" xfId="0" applyNumberFormat="1" applyFont="1" applyBorder="1"/>
    <xf numFmtId="4" fontId="1" fillId="4" borderId="17" xfId="0" applyNumberFormat="1" applyFont="1" applyFill="1" applyBorder="1"/>
    <xf numFmtId="0" fontId="0" fillId="4" borderId="18" xfId="0" applyFill="1" applyBorder="1"/>
    <xf numFmtId="4" fontId="1" fillId="0" borderId="19" xfId="0" applyNumberFormat="1" applyFont="1" applyBorder="1"/>
    <xf numFmtId="4" fontId="1" fillId="2" borderId="10" xfId="0" applyNumberFormat="1" applyFont="1" applyFill="1" applyBorder="1"/>
    <xf numFmtId="4" fontId="1" fillId="4" borderId="10" xfId="0" applyNumberFormat="1" applyFont="1" applyFill="1" applyBorder="1"/>
    <xf numFmtId="4" fontId="1" fillId="4" borderId="20" xfId="0" applyNumberFormat="1" applyFont="1" applyFill="1" applyBorder="1"/>
    <xf numFmtId="4" fontId="1" fillId="0" borderId="11" xfId="0" applyNumberFormat="1" applyFont="1" applyBorder="1"/>
    <xf numFmtId="4" fontId="1" fillId="2" borderId="12" xfId="0" applyNumberFormat="1" applyFont="1" applyFill="1" applyBorder="1"/>
    <xf numFmtId="4" fontId="1" fillId="4" borderId="12" xfId="0" applyNumberFormat="1" applyFont="1" applyFill="1" applyBorder="1"/>
    <xf numFmtId="4" fontId="1" fillId="4" borderId="14" xfId="0" applyNumberFormat="1" applyFont="1" applyFill="1" applyBorder="1"/>
    <xf numFmtId="4" fontId="0" fillId="0" borderId="4" xfId="0" applyNumberFormat="1" applyBorder="1"/>
    <xf numFmtId="4" fontId="0" fillId="2" borderId="5" xfId="0" applyNumberFormat="1" applyFill="1" applyBorder="1"/>
    <xf numFmtId="4" fontId="0" fillId="4" borderId="5" xfId="0" applyNumberFormat="1" applyFill="1" applyBorder="1"/>
    <xf numFmtId="4" fontId="0" fillId="4" borderId="21" xfId="0" applyNumberFormat="1" applyFill="1" applyBorder="1"/>
    <xf numFmtId="0" fontId="0" fillId="2" borderId="0" xfId="0" applyFill="1"/>
    <xf numFmtId="0" fontId="0" fillId="4" borderId="0" xfId="0" applyFill="1"/>
    <xf numFmtId="4" fontId="0" fillId="3" borderId="6" xfId="0" applyNumberFormat="1" applyFill="1" applyBorder="1"/>
    <xf numFmtId="0" fontId="0" fillId="0" borderId="22" xfId="0" applyBorder="1" applyAlignment="1">
      <alignment horizontal="center" wrapText="1"/>
    </xf>
    <xf numFmtId="0" fontId="0" fillId="0" borderId="15" xfId="0" applyBorder="1"/>
    <xf numFmtId="0" fontId="0" fillId="0" borderId="13" xfId="0" applyBorder="1"/>
    <xf numFmtId="4" fontId="4" fillId="0" borderId="13" xfId="0" applyNumberFormat="1" applyFont="1" applyBorder="1"/>
    <xf numFmtId="0" fontId="0" fillId="0" borderId="19" xfId="0" applyBorder="1"/>
    <xf numFmtId="0" fontId="0" fillId="0" borderId="10" xfId="0" applyBorder="1"/>
    <xf numFmtId="4" fontId="4" fillId="0" borderId="10" xfId="0" applyNumberFormat="1" applyFont="1" applyBorder="1"/>
    <xf numFmtId="4" fontId="0" fillId="0" borderId="19" xfId="0" applyNumberFormat="1" applyBorder="1"/>
    <xf numFmtId="4" fontId="0" fillId="2" borderId="10" xfId="0" applyNumberFormat="1" applyFill="1" applyBorder="1"/>
    <xf numFmtId="4" fontId="0" fillId="4" borderId="10" xfId="0" applyNumberFormat="1" applyFill="1" applyBorder="1"/>
    <xf numFmtId="4" fontId="0" fillId="4" borderId="20" xfId="0" applyNumberFormat="1" applyFill="1" applyBorder="1"/>
    <xf numFmtId="0" fontId="0" fillId="0" borderId="28" xfId="0" applyBorder="1"/>
    <xf numFmtId="4" fontId="4" fillId="0" borderId="28" xfId="0" applyNumberFormat="1" applyFont="1" applyBorder="1"/>
    <xf numFmtId="4" fontId="0" fillId="3" borderId="28" xfId="0" applyNumberFormat="1" applyFill="1" applyBorder="1"/>
    <xf numFmtId="0" fontId="0" fillId="3" borderId="28" xfId="0" applyFill="1" applyBorder="1"/>
    <xf numFmtId="4" fontId="0" fillId="3" borderId="29" xfId="0" applyNumberFormat="1" applyFill="1" applyBorder="1"/>
    <xf numFmtId="0" fontId="0" fillId="3" borderId="29" xfId="0" applyFill="1" applyBorder="1"/>
    <xf numFmtId="0" fontId="6" fillId="0" borderId="12" xfId="0" applyFont="1" applyBorder="1" applyAlignment="1">
      <alignment horizontal="center"/>
    </xf>
    <xf numFmtId="0" fontId="0" fillId="0" borderId="7" xfId="0" applyBorder="1"/>
    <xf numFmtId="4" fontId="4" fillId="0" borderId="9" xfId="0" applyNumberFormat="1" applyFont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005B5-9231-4D9C-97D5-788B49D57BCE}">
  <dimension ref="A2:G67"/>
  <sheetViews>
    <sheetView tabSelected="1" workbookViewId="0">
      <selection activeCell="D1" sqref="D1"/>
    </sheetView>
  </sheetViews>
  <sheetFormatPr defaultRowHeight="15" x14ac:dyDescent="0.25"/>
  <cols>
    <col min="1" max="1" width="8.5703125" customWidth="1"/>
    <col min="2" max="2" width="6.7109375" customWidth="1"/>
    <col min="3" max="3" width="22" style="21" customWidth="1"/>
    <col min="4" max="4" width="12" customWidth="1"/>
    <col min="5" max="5" width="13.42578125" customWidth="1"/>
    <col min="6" max="6" width="12.140625" customWidth="1"/>
    <col min="7" max="7" width="12" customWidth="1"/>
  </cols>
  <sheetData>
    <row r="2" spans="1:7" ht="23.25" x14ac:dyDescent="0.35">
      <c r="A2" s="77" t="s">
        <v>57</v>
      </c>
      <c r="B2" s="77"/>
      <c r="C2" s="77"/>
      <c r="D2" s="77"/>
      <c r="E2" s="77"/>
      <c r="F2" s="77"/>
      <c r="G2" s="77"/>
    </row>
    <row r="3" spans="1:7" ht="15.75" thickBot="1" x14ac:dyDescent="0.3">
      <c r="A3" s="3" t="s">
        <v>56</v>
      </c>
    </row>
    <row r="4" spans="1:7" s="1" customFormat="1" ht="33" thickBot="1" x14ac:dyDescent="0.45">
      <c r="A4" s="78" t="s">
        <v>14</v>
      </c>
      <c r="B4" s="78"/>
      <c r="C4" s="78"/>
      <c r="D4" s="57" t="s">
        <v>52</v>
      </c>
      <c r="E4" s="87" t="s">
        <v>55</v>
      </c>
      <c r="F4" s="87"/>
      <c r="G4" s="88"/>
    </row>
    <row r="5" spans="1:7" s="1" customFormat="1" ht="15.75" thickBot="1" x14ac:dyDescent="0.3">
      <c r="A5" s="2" t="s">
        <v>12</v>
      </c>
      <c r="B5" s="74" t="s">
        <v>13</v>
      </c>
      <c r="C5" s="12"/>
      <c r="D5" s="30">
        <v>2023</v>
      </c>
      <c r="E5" s="31">
        <v>2024</v>
      </c>
      <c r="F5" s="32">
        <v>2025</v>
      </c>
      <c r="G5" s="33">
        <v>2026</v>
      </c>
    </row>
    <row r="6" spans="1:7" x14ac:dyDescent="0.25">
      <c r="A6" s="6"/>
      <c r="B6" s="7">
        <v>1111</v>
      </c>
      <c r="C6" s="13" t="s">
        <v>0</v>
      </c>
      <c r="D6" s="50">
        <v>386000</v>
      </c>
      <c r="E6" s="51">
        <v>387000</v>
      </c>
      <c r="F6" s="52">
        <v>387000</v>
      </c>
      <c r="G6" s="53">
        <v>387000</v>
      </c>
    </row>
    <row r="7" spans="1:7" x14ac:dyDescent="0.25">
      <c r="A7" s="8"/>
      <c r="B7" s="4">
        <v>1112</v>
      </c>
      <c r="C7" s="14" t="s">
        <v>0</v>
      </c>
      <c r="D7" s="36">
        <v>27000</v>
      </c>
      <c r="E7" s="22">
        <v>28000</v>
      </c>
      <c r="F7" s="26">
        <v>28000</v>
      </c>
      <c r="G7" s="37">
        <v>28000</v>
      </c>
    </row>
    <row r="8" spans="1:7" x14ac:dyDescent="0.25">
      <c r="A8" s="8"/>
      <c r="B8" s="4">
        <v>1113</v>
      </c>
      <c r="C8" s="14" t="s">
        <v>1</v>
      </c>
      <c r="D8" s="36">
        <v>96000</v>
      </c>
      <c r="E8" s="22">
        <v>90000</v>
      </c>
      <c r="F8" s="26">
        <v>90000</v>
      </c>
      <c r="G8" s="37">
        <v>90000</v>
      </c>
    </row>
    <row r="9" spans="1:7" x14ac:dyDescent="0.25">
      <c r="A9" s="8"/>
      <c r="B9" s="4">
        <v>1121</v>
      </c>
      <c r="C9" s="14" t="s">
        <v>2</v>
      </c>
      <c r="D9" s="36">
        <v>600000</v>
      </c>
      <c r="E9" s="22">
        <v>550000</v>
      </c>
      <c r="F9" s="26">
        <v>550000</v>
      </c>
      <c r="G9" s="37">
        <v>550000</v>
      </c>
    </row>
    <row r="10" spans="1:7" x14ac:dyDescent="0.25">
      <c r="A10" s="8"/>
      <c r="B10" s="4">
        <v>1121</v>
      </c>
      <c r="C10" s="14" t="s">
        <v>3</v>
      </c>
      <c r="D10" s="36">
        <v>62130</v>
      </c>
      <c r="E10" s="22">
        <v>62200</v>
      </c>
      <c r="F10" s="26">
        <v>50000</v>
      </c>
      <c r="G10" s="37">
        <v>50000</v>
      </c>
    </row>
    <row r="11" spans="1:7" x14ac:dyDescent="0.25">
      <c r="A11" s="8"/>
      <c r="B11" s="4">
        <v>1211</v>
      </c>
      <c r="C11" s="14" t="s">
        <v>4</v>
      </c>
      <c r="D11" s="36">
        <v>1200000</v>
      </c>
      <c r="E11" s="22">
        <v>1200000</v>
      </c>
      <c r="F11" s="26">
        <v>1200000</v>
      </c>
      <c r="G11" s="37">
        <v>1200000</v>
      </c>
    </row>
    <row r="12" spans="1:7" x14ac:dyDescent="0.25">
      <c r="A12" s="8"/>
      <c r="B12" s="4">
        <v>1341</v>
      </c>
      <c r="C12" s="14" t="s">
        <v>5</v>
      </c>
      <c r="D12" s="36">
        <v>2500</v>
      </c>
      <c r="E12" s="22">
        <v>2500</v>
      </c>
      <c r="F12" s="26">
        <v>2500</v>
      </c>
      <c r="G12" s="37">
        <v>2500</v>
      </c>
    </row>
    <row r="13" spans="1:7" x14ac:dyDescent="0.25">
      <c r="A13" s="8"/>
      <c r="B13" s="4">
        <v>1345</v>
      </c>
      <c r="C13" s="14" t="s">
        <v>6</v>
      </c>
      <c r="D13" s="36">
        <v>80620</v>
      </c>
      <c r="E13" s="22">
        <v>90300</v>
      </c>
      <c r="F13" s="26">
        <v>97300</v>
      </c>
      <c r="G13" s="37">
        <v>104200</v>
      </c>
    </row>
    <row r="14" spans="1:7" ht="26.25" x14ac:dyDescent="0.25">
      <c r="A14" s="8"/>
      <c r="B14" s="4">
        <v>1356</v>
      </c>
      <c r="C14" s="15" t="s">
        <v>7</v>
      </c>
      <c r="D14" s="36">
        <v>14100</v>
      </c>
      <c r="E14" s="22">
        <v>15000</v>
      </c>
      <c r="F14" s="26">
        <v>15000</v>
      </c>
      <c r="G14" s="37">
        <v>15000</v>
      </c>
    </row>
    <row r="15" spans="1:7" x14ac:dyDescent="0.25">
      <c r="A15" s="8"/>
      <c r="B15" s="4">
        <v>1361</v>
      </c>
      <c r="C15" s="14" t="s">
        <v>8</v>
      </c>
      <c r="D15" s="36">
        <v>500</v>
      </c>
      <c r="E15" s="22">
        <v>1000</v>
      </c>
      <c r="F15" s="26">
        <v>1000</v>
      </c>
      <c r="G15" s="37">
        <v>1000</v>
      </c>
    </row>
    <row r="16" spans="1:7" x14ac:dyDescent="0.25">
      <c r="A16" s="8"/>
      <c r="B16" s="4">
        <v>1381</v>
      </c>
      <c r="C16" s="14" t="s">
        <v>9</v>
      </c>
      <c r="D16" s="36">
        <v>15000</v>
      </c>
      <c r="E16" s="22">
        <v>15000</v>
      </c>
      <c r="F16" s="26">
        <v>15000</v>
      </c>
      <c r="G16" s="37">
        <v>15000</v>
      </c>
    </row>
    <row r="17" spans="1:7" x14ac:dyDescent="0.25">
      <c r="A17" s="8"/>
      <c r="B17" s="4">
        <v>1511</v>
      </c>
      <c r="C17" s="14" t="s">
        <v>10</v>
      </c>
      <c r="D17" s="36">
        <v>130000</v>
      </c>
      <c r="E17" s="22">
        <v>234000</v>
      </c>
      <c r="F17" s="26">
        <v>234000</v>
      </c>
      <c r="G17" s="37">
        <v>234000</v>
      </c>
    </row>
    <row r="18" spans="1:7" x14ac:dyDescent="0.25">
      <c r="A18" s="8"/>
      <c r="B18" s="4">
        <v>4111</v>
      </c>
      <c r="C18" s="14" t="s">
        <v>59</v>
      </c>
      <c r="D18" s="36">
        <v>38600</v>
      </c>
      <c r="E18" s="24"/>
      <c r="F18" s="27"/>
      <c r="G18" s="38"/>
    </row>
    <row r="19" spans="1:7" x14ac:dyDescent="0.25">
      <c r="A19" s="8"/>
      <c r="B19" s="4">
        <v>4112</v>
      </c>
      <c r="C19" s="14" t="s">
        <v>11</v>
      </c>
      <c r="D19" s="36">
        <v>74900</v>
      </c>
      <c r="E19" s="22">
        <v>71800</v>
      </c>
      <c r="F19" s="26">
        <v>71800</v>
      </c>
      <c r="G19" s="37">
        <v>71800</v>
      </c>
    </row>
    <row r="20" spans="1:7" x14ac:dyDescent="0.25">
      <c r="A20" s="8"/>
      <c r="B20" s="4">
        <v>4116</v>
      </c>
      <c r="C20" s="14" t="s">
        <v>49</v>
      </c>
      <c r="D20" s="36">
        <v>72000</v>
      </c>
      <c r="E20" s="24"/>
      <c r="F20" s="27"/>
      <c r="G20" s="38"/>
    </row>
    <row r="21" spans="1:7" x14ac:dyDescent="0.25">
      <c r="A21" s="8"/>
      <c r="B21" s="4">
        <v>4222</v>
      </c>
      <c r="C21" s="14" t="s">
        <v>50</v>
      </c>
      <c r="D21" s="36">
        <v>129000</v>
      </c>
      <c r="E21" s="24"/>
      <c r="F21" s="27"/>
      <c r="G21" s="38"/>
    </row>
    <row r="22" spans="1:7" s="3" customFormat="1" x14ac:dyDescent="0.25">
      <c r="A22" s="9"/>
      <c r="B22" s="5"/>
      <c r="C22" s="16"/>
      <c r="D22" s="39">
        <f t="shared" ref="D22:G22" si="0">SUM(D6:D21)</f>
        <v>2928350</v>
      </c>
      <c r="E22" s="25">
        <f t="shared" si="0"/>
        <v>2746800</v>
      </c>
      <c r="F22" s="28">
        <f t="shared" si="0"/>
        <v>2741600</v>
      </c>
      <c r="G22" s="40">
        <f t="shared" si="0"/>
        <v>2748500</v>
      </c>
    </row>
    <row r="23" spans="1:7" x14ac:dyDescent="0.25">
      <c r="A23" s="8"/>
      <c r="B23" s="4"/>
      <c r="C23" s="17"/>
      <c r="D23" s="36"/>
      <c r="E23" s="54"/>
      <c r="F23" s="55"/>
      <c r="G23" s="41"/>
    </row>
    <row r="24" spans="1:7" x14ac:dyDescent="0.25">
      <c r="A24" s="8">
        <v>2141</v>
      </c>
      <c r="B24" s="4"/>
      <c r="C24" s="17" t="s">
        <v>15</v>
      </c>
      <c r="D24" s="36">
        <v>1120000</v>
      </c>
      <c r="E24" s="22">
        <v>1100000</v>
      </c>
      <c r="F24" s="26">
        <v>1150000</v>
      </c>
      <c r="G24" s="37">
        <v>1200000</v>
      </c>
    </row>
    <row r="25" spans="1:7" x14ac:dyDescent="0.25">
      <c r="A25" s="8">
        <v>2310</v>
      </c>
      <c r="B25" s="4"/>
      <c r="C25" s="17" t="s">
        <v>16</v>
      </c>
      <c r="D25" s="36">
        <v>73097</v>
      </c>
      <c r="E25" s="22">
        <v>100000</v>
      </c>
      <c r="F25" s="26">
        <v>100000</v>
      </c>
      <c r="G25" s="37">
        <v>100000</v>
      </c>
    </row>
    <row r="26" spans="1:7" x14ac:dyDescent="0.25">
      <c r="A26" s="8">
        <v>3315</v>
      </c>
      <c r="B26" s="4"/>
      <c r="C26" s="17" t="s">
        <v>17</v>
      </c>
      <c r="D26" s="36">
        <v>260000</v>
      </c>
      <c r="E26" s="22">
        <v>100000</v>
      </c>
      <c r="F26" s="26">
        <v>150000</v>
      </c>
      <c r="G26" s="37">
        <v>150000</v>
      </c>
    </row>
    <row r="27" spans="1:7" x14ac:dyDescent="0.25">
      <c r="A27" s="8">
        <v>3631</v>
      </c>
      <c r="B27" s="4"/>
      <c r="C27" s="17" t="s">
        <v>18</v>
      </c>
      <c r="D27" s="36">
        <v>20194</v>
      </c>
      <c r="E27" s="24"/>
      <c r="F27" s="27"/>
      <c r="G27" s="38"/>
    </row>
    <row r="28" spans="1:7" x14ac:dyDescent="0.25">
      <c r="A28" s="8">
        <v>3632</v>
      </c>
      <c r="B28" s="4"/>
      <c r="C28" s="17" t="s">
        <v>19</v>
      </c>
      <c r="D28" s="36">
        <v>3166</v>
      </c>
      <c r="E28" s="24"/>
      <c r="F28" s="27"/>
      <c r="G28" s="38"/>
    </row>
    <row r="29" spans="1:7" x14ac:dyDescent="0.25">
      <c r="A29" s="8">
        <v>3633</v>
      </c>
      <c r="B29" s="4"/>
      <c r="C29" s="17" t="s">
        <v>20</v>
      </c>
      <c r="D29" s="36">
        <v>49206</v>
      </c>
      <c r="E29" s="22">
        <v>50000</v>
      </c>
      <c r="F29" s="26">
        <v>50000</v>
      </c>
      <c r="G29" s="37">
        <v>50000</v>
      </c>
    </row>
    <row r="30" spans="1:7" ht="26.25" x14ac:dyDescent="0.25">
      <c r="A30" s="8">
        <v>3639</v>
      </c>
      <c r="B30" s="4"/>
      <c r="C30" s="18" t="s">
        <v>21</v>
      </c>
      <c r="D30" s="36">
        <v>55279</v>
      </c>
      <c r="E30" s="22">
        <v>30000</v>
      </c>
      <c r="F30" s="26">
        <v>30000</v>
      </c>
      <c r="G30" s="37">
        <v>30000</v>
      </c>
    </row>
    <row r="31" spans="1:7" ht="26.25" x14ac:dyDescent="0.25">
      <c r="A31" s="8">
        <v>3725</v>
      </c>
      <c r="B31" s="4"/>
      <c r="C31" s="19" t="s">
        <v>22</v>
      </c>
      <c r="D31" s="36">
        <v>24000</v>
      </c>
      <c r="E31" s="22">
        <v>25000</v>
      </c>
      <c r="F31" s="26">
        <v>26000</v>
      </c>
      <c r="G31" s="37">
        <v>27000</v>
      </c>
    </row>
    <row r="32" spans="1:7" x14ac:dyDescent="0.25">
      <c r="A32" s="8">
        <v>6112</v>
      </c>
      <c r="B32" s="4"/>
      <c r="C32" s="19" t="s">
        <v>51</v>
      </c>
      <c r="D32" s="36">
        <v>2005</v>
      </c>
      <c r="E32" s="24"/>
      <c r="F32" s="27"/>
      <c r="G32" s="38"/>
    </row>
    <row r="33" spans="1:7" x14ac:dyDescent="0.25">
      <c r="A33" s="8">
        <v>6171</v>
      </c>
      <c r="B33" s="4"/>
      <c r="C33" s="17" t="s">
        <v>23</v>
      </c>
      <c r="D33" s="36">
        <v>6400</v>
      </c>
      <c r="E33" s="22">
        <v>10000</v>
      </c>
      <c r="F33" s="26">
        <v>10000</v>
      </c>
      <c r="G33" s="37">
        <v>10000</v>
      </c>
    </row>
    <row r="34" spans="1:7" ht="15.75" thickBot="1" x14ac:dyDescent="0.3">
      <c r="A34" s="61">
        <v>6310</v>
      </c>
      <c r="B34" s="62"/>
      <c r="C34" s="63" t="s">
        <v>24</v>
      </c>
      <c r="D34" s="64">
        <v>86500</v>
      </c>
      <c r="E34" s="65">
        <v>1000</v>
      </c>
      <c r="F34" s="66">
        <v>1000</v>
      </c>
      <c r="G34" s="67">
        <v>1000</v>
      </c>
    </row>
    <row r="35" spans="1:7" s="3" customFormat="1" ht="15.75" thickBot="1" x14ac:dyDescent="0.3">
      <c r="A35" s="81" t="s">
        <v>46</v>
      </c>
      <c r="B35" s="82"/>
      <c r="C35" s="83"/>
      <c r="D35" s="46">
        <f t="shared" ref="D35:G35" si="1">SUM(D22,D24:D34)</f>
        <v>4628197</v>
      </c>
      <c r="E35" s="47">
        <f t="shared" si="1"/>
        <v>4162800</v>
      </c>
      <c r="F35" s="48">
        <f t="shared" si="1"/>
        <v>4258600</v>
      </c>
      <c r="G35" s="49">
        <f t="shared" si="1"/>
        <v>4316500</v>
      </c>
    </row>
    <row r="36" spans="1:7" x14ac:dyDescent="0.25">
      <c r="A36" s="68"/>
      <c r="B36" s="68"/>
      <c r="C36" s="69"/>
      <c r="D36" s="70"/>
      <c r="E36" s="71"/>
      <c r="F36" s="71"/>
      <c r="G36" s="71"/>
    </row>
    <row r="37" spans="1:7" ht="27" thickBot="1" x14ac:dyDescent="0.45">
      <c r="A37" s="79" t="s">
        <v>25</v>
      </c>
      <c r="B37" s="80"/>
      <c r="C37" s="80"/>
      <c r="D37" s="72"/>
      <c r="E37" s="73"/>
      <c r="F37" s="73"/>
      <c r="G37" s="73"/>
    </row>
    <row r="38" spans="1:7" x14ac:dyDescent="0.25">
      <c r="A38" s="58">
        <v>2141</v>
      </c>
      <c r="B38" s="59"/>
      <c r="C38" s="60" t="s">
        <v>15</v>
      </c>
      <c r="D38" s="34">
        <v>1300000</v>
      </c>
      <c r="E38" s="23">
        <v>1300000</v>
      </c>
      <c r="F38" s="29">
        <v>1350000</v>
      </c>
      <c r="G38" s="35">
        <v>1400000</v>
      </c>
    </row>
    <row r="39" spans="1:7" x14ac:dyDescent="0.25">
      <c r="A39" s="58">
        <v>2212</v>
      </c>
      <c r="B39" s="59"/>
      <c r="C39" s="60" t="s">
        <v>26</v>
      </c>
      <c r="D39" s="34">
        <v>310000</v>
      </c>
      <c r="E39" s="23">
        <v>500000</v>
      </c>
      <c r="F39" s="29">
        <v>50000</v>
      </c>
      <c r="G39" s="35">
        <v>50000</v>
      </c>
    </row>
    <row r="40" spans="1:7" x14ac:dyDescent="0.25">
      <c r="A40" s="8">
        <v>2292</v>
      </c>
      <c r="B40" s="4"/>
      <c r="C40" s="17" t="s">
        <v>53</v>
      </c>
      <c r="D40" s="36">
        <v>12400</v>
      </c>
      <c r="E40" s="22">
        <v>13100</v>
      </c>
      <c r="F40" s="26">
        <v>13100</v>
      </c>
      <c r="G40" s="37">
        <v>13100</v>
      </c>
    </row>
    <row r="41" spans="1:7" x14ac:dyDescent="0.25">
      <c r="A41" s="8">
        <v>2310</v>
      </c>
      <c r="B41" s="4"/>
      <c r="C41" s="17" t="s">
        <v>16</v>
      </c>
      <c r="D41" s="36">
        <v>27265</v>
      </c>
      <c r="E41" s="22">
        <v>50000</v>
      </c>
      <c r="F41" s="26">
        <v>50000</v>
      </c>
      <c r="G41" s="37">
        <v>50000</v>
      </c>
    </row>
    <row r="42" spans="1:7" x14ac:dyDescent="0.25">
      <c r="A42" s="8">
        <v>2321</v>
      </c>
      <c r="B42" s="4"/>
      <c r="C42" s="17" t="s">
        <v>27</v>
      </c>
      <c r="D42" s="36">
        <v>253751</v>
      </c>
      <c r="E42" s="22">
        <v>407300</v>
      </c>
      <c r="F42" s="26">
        <v>50000</v>
      </c>
      <c r="G42" s="37">
        <v>50000</v>
      </c>
    </row>
    <row r="43" spans="1:7" x14ac:dyDescent="0.25">
      <c r="A43" s="8">
        <v>3313</v>
      </c>
      <c r="B43" s="4"/>
      <c r="C43" s="17" t="s">
        <v>54</v>
      </c>
      <c r="D43" s="36">
        <v>5000</v>
      </c>
      <c r="E43" s="22">
        <v>10000</v>
      </c>
      <c r="F43" s="27"/>
      <c r="G43" s="38"/>
    </row>
    <row r="44" spans="1:7" x14ac:dyDescent="0.25">
      <c r="A44" s="8">
        <v>3315</v>
      </c>
      <c r="B44" s="4"/>
      <c r="C44" s="17" t="s">
        <v>17</v>
      </c>
      <c r="D44" s="36">
        <v>180000</v>
      </c>
      <c r="E44" s="22">
        <v>100000</v>
      </c>
      <c r="F44" s="26">
        <v>150000</v>
      </c>
      <c r="G44" s="37">
        <v>150000</v>
      </c>
    </row>
    <row r="45" spans="1:7" x14ac:dyDescent="0.25">
      <c r="A45" s="8">
        <v>3341</v>
      </c>
      <c r="B45" s="4"/>
      <c r="C45" s="17" t="s">
        <v>28</v>
      </c>
      <c r="D45" s="36"/>
      <c r="E45" s="22">
        <v>22700</v>
      </c>
      <c r="F45" s="26">
        <v>40000</v>
      </c>
      <c r="G45" s="37">
        <v>40000</v>
      </c>
    </row>
    <row r="46" spans="1:7" x14ac:dyDescent="0.25">
      <c r="A46" s="8">
        <v>3399</v>
      </c>
      <c r="B46" s="4"/>
      <c r="C46" s="17" t="s">
        <v>29</v>
      </c>
      <c r="D46" s="36">
        <v>30000</v>
      </c>
      <c r="E46" s="22">
        <v>29600</v>
      </c>
      <c r="F46" s="26">
        <v>30000</v>
      </c>
      <c r="G46" s="37">
        <v>31000</v>
      </c>
    </row>
    <row r="47" spans="1:7" x14ac:dyDescent="0.25">
      <c r="A47" s="8">
        <v>3412</v>
      </c>
      <c r="B47" s="4"/>
      <c r="C47" s="17" t="s">
        <v>30</v>
      </c>
      <c r="D47" s="36">
        <v>372000</v>
      </c>
      <c r="E47" s="22">
        <v>300000</v>
      </c>
      <c r="F47" s="26">
        <v>70000</v>
      </c>
      <c r="G47" s="37">
        <v>70000</v>
      </c>
    </row>
    <row r="48" spans="1:7" x14ac:dyDescent="0.25">
      <c r="A48" s="8">
        <v>3631</v>
      </c>
      <c r="B48" s="4"/>
      <c r="C48" s="17" t="s">
        <v>18</v>
      </c>
      <c r="D48" s="36">
        <v>20000</v>
      </c>
      <c r="E48" s="22">
        <v>30000</v>
      </c>
      <c r="F48" s="26">
        <v>30000</v>
      </c>
      <c r="G48" s="37">
        <v>30000</v>
      </c>
    </row>
    <row r="49" spans="1:7" x14ac:dyDescent="0.25">
      <c r="A49" s="8">
        <v>3632</v>
      </c>
      <c r="B49" s="4"/>
      <c r="C49" s="17" t="s">
        <v>19</v>
      </c>
      <c r="D49" s="36">
        <v>8387</v>
      </c>
      <c r="E49" s="22">
        <v>20000</v>
      </c>
      <c r="F49" s="26">
        <v>20000</v>
      </c>
      <c r="G49" s="37">
        <v>20000</v>
      </c>
    </row>
    <row r="50" spans="1:7" x14ac:dyDescent="0.25">
      <c r="A50" s="8">
        <v>3633</v>
      </c>
      <c r="B50" s="4"/>
      <c r="C50" s="17" t="s">
        <v>31</v>
      </c>
      <c r="D50" s="36">
        <v>38205.75</v>
      </c>
      <c r="E50" s="22">
        <v>40000</v>
      </c>
      <c r="F50" s="26">
        <v>40000</v>
      </c>
      <c r="G50" s="37">
        <v>40000</v>
      </c>
    </row>
    <row r="51" spans="1:7" x14ac:dyDescent="0.25">
      <c r="A51" s="8">
        <v>3721</v>
      </c>
      <c r="B51" s="4"/>
      <c r="C51" s="17" t="s">
        <v>32</v>
      </c>
      <c r="D51" s="36">
        <v>11577.47</v>
      </c>
      <c r="E51" s="22">
        <v>20000</v>
      </c>
      <c r="F51" s="26">
        <v>25000</v>
      </c>
      <c r="G51" s="37">
        <v>25000</v>
      </c>
    </row>
    <row r="52" spans="1:7" x14ac:dyDescent="0.25">
      <c r="A52" s="8">
        <v>3722</v>
      </c>
      <c r="B52" s="4"/>
      <c r="C52" s="17" t="s">
        <v>33</v>
      </c>
      <c r="D52" s="36">
        <v>150000</v>
      </c>
      <c r="E52" s="22">
        <v>185200</v>
      </c>
      <c r="F52" s="26">
        <v>220000</v>
      </c>
      <c r="G52" s="37">
        <v>250000</v>
      </c>
    </row>
    <row r="53" spans="1:7" ht="26.25" x14ac:dyDescent="0.25">
      <c r="A53" s="8">
        <v>3725</v>
      </c>
      <c r="B53" s="4"/>
      <c r="C53" s="19" t="s">
        <v>34</v>
      </c>
      <c r="D53" s="36">
        <v>150</v>
      </c>
      <c r="E53" s="22">
        <v>5000</v>
      </c>
      <c r="F53" s="26">
        <v>5000</v>
      </c>
      <c r="G53" s="37">
        <v>5000</v>
      </c>
    </row>
    <row r="54" spans="1:7" x14ac:dyDescent="0.25">
      <c r="A54" s="8">
        <v>3745</v>
      </c>
      <c r="B54" s="4"/>
      <c r="C54" s="17" t="s">
        <v>35</v>
      </c>
      <c r="D54" s="56">
        <v>186400</v>
      </c>
      <c r="E54" s="22">
        <v>100000</v>
      </c>
      <c r="F54" s="26">
        <v>110000</v>
      </c>
      <c r="G54" s="37">
        <v>120000</v>
      </c>
    </row>
    <row r="55" spans="1:7" ht="26.25" x14ac:dyDescent="0.25">
      <c r="A55" s="8">
        <v>4379</v>
      </c>
      <c r="B55" s="4"/>
      <c r="C55" s="19" t="s">
        <v>36</v>
      </c>
      <c r="D55" s="36">
        <v>5611</v>
      </c>
      <c r="E55" s="22">
        <v>6000</v>
      </c>
      <c r="F55" s="26">
        <v>6300</v>
      </c>
      <c r="G55" s="37">
        <v>6700</v>
      </c>
    </row>
    <row r="56" spans="1:7" x14ac:dyDescent="0.25">
      <c r="A56" s="8">
        <v>5213</v>
      </c>
      <c r="B56" s="4"/>
      <c r="C56" s="17" t="s">
        <v>37</v>
      </c>
      <c r="D56" s="36"/>
      <c r="E56" s="22">
        <v>10000</v>
      </c>
      <c r="F56" s="26">
        <v>10000</v>
      </c>
      <c r="G56" s="37">
        <v>10000</v>
      </c>
    </row>
    <row r="57" spans="1:7" x14ac:dyDescent="0.25">
      <c r="A57" s="8">
        <v>5512</v>
      </c>
      <c r="B57" s="4"/>
      <c r="C57" s="17" t="s">
        <v>38</v>
      </c>
      <c r="D57" s="36">
        <v>21780</v>
      </c>
      <c r="E57" s="22">
        <v>20000</v>
      </c>
      <c r="F57" s="26">
        <v>20000</v>
      </c>
      <c r="G57" s="37">
        <v>20000</v>
      </c>
    </row>
    <row r="58" spans="1:7" x14ac:dyDescent="0.25">
      <c r="A58" s="8">
        <v>6112</v>
      </c>
      <c r="B58" s="4"/>
      <c r="C58" s="17" t="s">
        <v>39</v>
      </c>
      <c r="D58" s="36">
        <v>495000</v>
      </c>
      <c r="E58" s="22">
        <v>500000</v>
      </c>
      <c r="F58" s="26">
        <v>500000</v>
      </c>
      <c r="G58" s="37">
        <v>500000</v>
      </c>
    </row>
    <row r="59" spans="1:7" x14ac:dyDescent="0.25">
      <c r="A59" s="8">
        <v>6118</v>
      </c>
      <c r="B59" s="4"/>
      <c r="C59" s="17" t="s">
        <v>40</v>
      </c>
      <c r="D59" s="36">
        <v>22101</v>
      </c>
      <c r="E59" s="22"/>
      <c r="F59" s="27"/>
      <c r="G59" s="38"/>
    </row>
    <row r="60" spans="1:7" x14ac:dyDescent="0.25">
      <c r="A60" s="8">
        <v>6171</v>
      </c>
      <c r="B60" s="4"/>
      <c r="C60" s="17" t="s">
        <v>41</v>
      </c>
      <c r="D60" s="36">
        <v>462300</v>
      </c>
      <c r="E60" s="22">
        <v>398200</v>
      </c>
      <c r="F60" s="26">
        <v>400000</v>
      </c>
      <c r="G60" s="37">
        <v>410000</v>
      </c>
    </row>
    <row r="61" spans="1:7" x14ac:dyDescent="0.25">
      <c r="A61" s="8">
        <v>6310</v>
      </c>
      <c r="B61" s="4"/>
      <c r="C61" s="17" t="s">
        <v>42</v>
      </c>
      <c r="D61" s="36">
        <v>7000</v>
      </c>
      <c r="E61" s="22">
        <v>7000</v>
      </c>
      <c r="F61" s="26">
        <v>7000</v>
      </c>
      <c r="G61" s="37">
        <v>7000</v>
      </c>
    </row>
    <row r="62" spans="1:7" x14ac:dyDescent="0.25">
      <c r="A62" s="8">
        <v>6320</v>
      </c>
      <c r="B62" s="4"/>
      <c r="C62" s="17" t="s">
        <v>43</v>
      </c>
      <c r="D62" s="36">
        <v>8945</v>
      </c>
      <c r="E62" s="22">
        <v>10000</v>
      </c>
      <c r="F62" s="26">
        <v>10000</v>
      </c>
      <c r="G62" s="37">
        <v>10000</v>
      </c>
    </row>
    <row r="63" spans="1:7" x14ac:dyDescent="0.25">
      <c r="A63" s="8">
        <v>6399</v>
      </c>
      <c r="B63" s="4"/>
      <c r="C63" s="17" t="s">
        <v>44</v>
      </c>
      <c r="D63" s="36">
        <v>62130</v>
      </c>
      <c r="E63" s="22">
        <v>62200</v>
      </c>
      <c r="F63" s="26">
        <v>50000</v>
      </c>
      <c r="G63" s="37">
        <v>50000</v>
      </c>
    </row>
    <row r="64" spans="1:7" x14ac:dyDescent="0.25">
      <c r="A64" s="8">
        <v>6402</v>
      </c>
      <c r="B64" s="4"/>
      <c r="C64" s="17" t="s">
        <v>45</v>
      </c>
      <c r="D64" s="36">
        <v>31520</v>
      </c>
      <c r="E64" s="22">
        <v>16500</v>
      </c>
      <c r="F64" s="27"/>
      <c r="G64" s="38"/>
    </row>
    <row r="65" spans="1:7" x14ac:dyDescent="0.25">
      <c r="A65" s="75">
        <v>6409</v>
      </c>
      <c r="B65" s="4"/>
      <c r="C65" s="76" t="s">
        <v>58</v>
      </c>
      <c r="D65" s="64"/>
      <c r="E65" s="65"/>
      <c r="F65" s="66">
        <v>1002200</v>
      </c>
      <c r="G65" s="67">
        <v>958700</v>
      </c>
    </row>
    <row r="66" spans="1:7" s="3" customFormat="1" ht="15.75" thickBot="1" x14ac:dyDescent="0.3">
      <c r="A66" s="84" t="s">
        <v>47</v>
      </c>
      <c r="B66" s="85"/>
      <c r="C66" s="86"/>
      <c r="D66" s="42">
        <f t="shared" ref="D66:E66" si="2">SUM(D38:D64)</f>
        <v>4021523.22</v>
      </c>
      <c r="E66" s="43">
        <f t="shared" si="2"/>
        <v>4162800</v>
      </c>
      <c r="F66" s="44">
        <f>SUM(F38:F65)</f>
        <v>4258600</v>
      </c>
      <c r="G66" s="45">
        <f>SUM(G38:G65)</f>
        <v>4316500</v>
      </c>
    </row>
    <row r="67" spans="1:7" s="3" customFormat="1" ht="15.75" thickBot="1" x14ac:dyDescent="0.3">
      <c r="A67" s="10"/>
      <c r="B67" s="11"/>
      <c r="C67" s="20" t="s">
        <v>48</v>
      </c>
      <c r="D67" s="46">
        <f>SUM(D35-D66)</f>
        <v>606673.7799999998</v>
      </c>
      <c r="E67" s="47">
        <f>SUM(E35-E66)</f>
        <v>0</v>
      </c>
      <c r="F67" s="48">
        <f>SUM(F35-F66)</f>
        <v>0</v>
      </c>
      <c r="G67" s="49">
        <f>SUM(G35-G66)</f>
        <v>0</v>
      </c>
    </row>
  </sheetData>
  <mergeCells count="6">
    <mergeCell ref="A2:G2"/>
    <mergeCell ref="A4:C4"/>
    <mergeCell ref="A37:C37"/>
    <mergeCell ref="A35:C35"/>
    <mergeCell ref="A66:C66"/>
    <mergeCell ref="E4:G4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Horní Smržov</dc:creator>
  <cp:lastModifiedBy>obec@hornismrzov.cz</cp:lastModifiedBy>
  <cp:lastPrinted>2023-11-28T08:38:27Z</cp:lastPrinted>
  <dcterms:created xsi:type="dcterms:W3CDTF">2023-02-19T18:49:35Z</dcterms:created>
  <dcterms:modified xsi:type="dcterms:W3CDTF">2023-11-28T15:03:37Z</dcterms:modified>
</cp:coreProperties>
</file>